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13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F44" i="1"/>
  <c r="F158" l="1"/>
  <c r="F82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L176" l="1"/>
  <c r="L119"/>
  <c r="L62"/>
  <c r="G195"/>
  <c r="I157"/>
  <c r="J119"/>
  <c r="H119"/>
  <c r="H196" s="1"/>
  <c r="F119"/>
  <c r="F196" s="1"/>
  <c r="G138"/>
  <c r="I100"/>
  <c r="G81"/>
  <c r="J196"/>
  <c r="I43"/>
  <c r="G24"/>
  <c r="G196" l="1"/>
  <c r="L196"/>
  <c r="I196"/>
</calcChain>
</file>

<file path=xl/sharedStrings.xml><?xml version="1.0" encoding="utf-8"?>
<sst xmlns="http://schemas.openxmlformats.org/spreadsheetml/2006/main" count="223" uniqueCount="66">
  <si>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</si>
  <si>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</si>
  <si>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</si>
  <si>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</si>
  <si>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</si>
  <si>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</si>
  <si>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</si>
  <si>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</si>
  <si>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</si>
  <si>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</si>
  <si>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</si>
  <si>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</si>
  <si>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</si>
  <si>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</si>
  <si>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</si>
  <si>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</si>
  <si>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</si>
  <si>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</si>
  <si>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</si>
  <si>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</si>
  <si>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</si>
  <si>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</si>
  <si>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</si>
  <si>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</si>
  <si>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</si>
  <si>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</si>
  <si>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</si>
  <si>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</si>
  <si>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</si>
  <si>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</si>
  <si>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</si>
  <si>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</si>
  <si>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</si>
  <si>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</si>
  <si>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</si>
  <si>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</si>
  <si>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</si>
  <si>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</si>
  <si>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 № 2 г. Амурска</t>
  </si>
  <si>
    <t xml:space="preserve">Бояркина М.В. </t>
  </si>
  <si>
    <t xml:space="preserve">Какао с молоком </t>
  </si>
  <si>
    <t xml:space="preserve">Пшеничный </t>
  </si>
  <si>
    <t xml:space="preserve">Сок </t>
  </si>
  <si>
    <t xml:space="preserve">Сыр </t>
  </si>
  <si>
    <t xml:space="preserve">Омлет натуральный </t>
  </si>
  <si>
    <t xml:space="preserve">Кофейный напиток </t>
  </si>
  <si>
    <t xml:space="preserve">Плов с мясом </t>
  </si>
  <si>
    <t xml:space="preserve">Овощи порционные </t>
  </si>
  <si>
    <t xml:space="preserve">Чай с сахаром </t>
  </si>
  <si>
    <t xml:space="preserve">Чай с лимоном </t>
  </si>
  <si>
    <t>209; 241</t>
  </si>
  <si>
    <t xml:space="preserve">Сыр порционный </t>
  </si>
  <si>
    <t xml:space="preserve">Какао на молоке </t>
  </si>
  <si>
    <t>180; 227</t>
  </si>
  <si>
    <t>Овощи порционные</t>
  </si>
  <si>
    <t xml:space="preserve">Рис припущенный; котлета мясная </t>
  </si>
  <si>
    <t>189; 226</t>
  </si>
  <si>
    <t xml:space="preserve">Каша гречневая; гуляш мясной </t>
  </si>
  <si>
    <t>Каша"Дружба"</t>
  </si>
  <si>
    <t xml:space="preserve">Запеканка из творога со сгущенным молоком </t>
  </si>
  <si>
    <t>Картофельное пюре; кнели из кур с рисом</t>
  </si>
  <si>
    <t xml:space="preserve">Каша манная с маслом молочная </t>
  </si>
  <si>
    <t xml:space="preserve">Капуста тушеная с мясом </t>
  </si>
  <si>
    <t xml:space="preserve">Биточки припущенные из кур; рожки отварные </t>
  </si>
  <si>
    <t>209; 202</t>
  </si>
  <si>
    <t xml:space="preserve">Чай с молоком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</si>
</sst>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9" zoomScaleSheetLayoutView="89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200</v>
      </c>
      <c r="G6" s="40">
        <v>6</v>
      </c>
      <c r="H6" s="40">
        <v>8</v>
      </c>
      <c r="I6" s="40">
        <v>32</v>
      </c>
      <c r="J6" s="40">
        <v>251</v>
      </c>
      <c r="K6" s="41">
        <v>114</v>
      </c>
      <c r="L6" s="40">
        <v>15.27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26</v>
      </c>
      <c r="J8" s="43">
        <v>155</v>
      </c>
      <c r="K8" s="44">
        <v>269</v>
      </c>
      <c r="L8" s="43">
        <v>17.559999999999999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</v>
      </c>
      <c r="H9" s="43">
        <v>0</v>
      </c>
      <c r="I9" s="43">
        <v>19</v>
      </c>
      <c r="J9" s="43">
        <v>87</v>
      </c>
      <c r="K9" s="44"/>
      <c r="L9" s="43">
        <v>1.56</v>
      </c>
    </row>
    <row r="10" spans="1:12" ht="15">
      <c r="A10" s="23"/>
      <c r="B10" s="15"/>
      <c r="C10" s="11"/>
      <c r="D10" s="7"/>
      <c r="E10" s="42" t="s">
        <v>42</v>
      </c>
      <c r="F10" s="43">
        <v>200</v>
      </c>
      <c r="G10" s="43">
        <v>2</v>
      </c>
      <c r="H10" s="43">
        <v>0</v>
      </c>
      <c r="I10" s="43">
        <v>6</v>
      </c>
      <c r="J10" s="43">
        <v>112</v>
      </c>
      <c r="K10" s="44">
        <v>293</v>
      </c>
      <c r="L10" s="43">
        <v>22</v>
      </c>
    </row>
    <row r="11" spans="1:12" ht="15">
      <c r="A11" s="23"/>
      <c r="B11" s="15"/>
      <c r="C11" s="11"/>
      <c r="D11" s="6"/>
      <c r="E11" s="42" t="s">
        <v>43</v>
      </c>
      <c r="F11" s="43">
        <v>15</v>
      </c>
      <c r="G11" s="43">
        <v>3</v>
      </c>
      <c r="H11" s="43">
        <v>4</v>
      </c>
      <c r="I11" s="43">
        <v>0</v>
      </c>
      <c r="J11" s="43">
        <v>58</v>
      </c>
      <c r="K11" s="44">
        <v>366</v>
      </c>
      <c r="L11" s="43">
        <v>11.8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660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83</v>
      </c>
      <c r="J13" s="19">
        <f t="shared" si="0"/>
        <v>663</v>
      </c>
      <c r="K13" s="25"/>
      <c r="L13" s="19">
        <f t="shared" ref="L13" si="1">SUM(L6:L12)</f>
        <v>68.19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660</v>
      </c>
      <c r="G24" s="32">
        <f t="shared" ref="G24:J24" si="4">G13+G23</f>
        <v>18</v>
      </c>
      <c r="H24" s="32">
        <f t="shared" si="4"/>
        <v>16</v>
      </c>
      <c r="I24" s="32">
        <f t="shared" si="4"/>
        <v>83</v>
      </c>
      <c r="J24" s="32">
        <f t="shared" si="4"/>
        <v>663</v>
      </c>
      <c r="K24" s="32"/>
      <c r="L24" s="32">
        <f t="shared" ref="L24" si="5">L13+L23</f>
        <v>68.19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270</v>
      </c>
      <c r="G25" s="40">
        <v>22</v>
      </c>
      <c r="H25" s="40">
        <v>28</v>
      </c>
      <c r="I25" s="40">
        <v>31</v>
      </c>
      <c r="J25" s="40">
        <v>428</v>
      </c>
      <c r="K25" s="41" t="s">
        <v>53</v>
      </c>
      <c r="L25" s="40">
        <v>69.23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12</v>
      </c>
      <c r="J27" s="43">
        <v>59</v>
      </c>
      <c r="K27" s="44">
        <v>300</v>
      </c>
      <c r="L27" s="43">
        <v>3.35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45</v>
      </c>
      <c r="G28" s="43">
        <v>3</v>
      </c>
      <c r="H28" s="43">
        <v>0</v>
      </c>
      <c r="I28" s="43">
        <v>19</v>
      </c>
      <c r="J28" s="43">
        <v>87</v>
      </c>
      <c r="K28" s="44"/>
      <c r="L28" s="43">
        <v>1.56</v>
      </c>
    </row>
    <row r="29" spans="1:12" ht="15">
      <c r="A29" s="14"/>
      <c r="B29" s="15"/>
      <c r="C29" s="11"/>
      <c r="D29" s="7"/>
      <c r="E29" s="42" t="s">
        <v>42</v>
      </c>
      <c r="F29" s="43">
        <v>200</v>
      </c>
      <c r="G29" s="43">
        <v>2</v>
      </c>
      <c r="H29" s="43">
        <v>0</v>
      </c>
      <c r="I29" s="43">
        <v>6</v>
      </c>
      <c r="J29" s="43">
        <v>112</v>
      </c>
      <c r="K29" s="44">
        <v>293</v>
      </c>
      <c r="L29" s="43">
        <v>22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715</v>
      </c>
      <c r="G32" s="19">
        <f t="shared" ref="G32" si="6">SUM(G25:G31)</f>
        <v>27</v>
      </c>
      <c r="H32" s="19">
        <f t="shared" ref="H32" si="7">SUM(H25:H31)</f>
        <v>28</v>
      </c>
      <c r="I32" s="19">
        <f t="shared" ref="I32" si="8">SUM(I25:I31)</f>
        <v>68</v>
      </c>
      <c r="J32" s="19">
        <f t="shared" ref="J32:L32" si="9">SUM(J25:J31)</f>
        <v>686</v>
      </c>
      <c r="K32" s="25"/>
      <c r="L32" s="19">
        <f t="shared" si="9"/>
        <v>96.14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715</v>
      </c>
      <c r="G43" s="32">
        <f t="shared" ref="G43" si="14">G32+G42</f>
        <v>27</v>
      </c>
      <c r="H43" s="32">
        <f t="shared" ref="H43" si="15">H32+H42</f>
        <v>28</v>
      </c>
      <c r="I43" s="32">
        <f t="shared" ref="I43" si="16">I32+I42</f>
        <v>68</v>
      </c>
      <c r="J43" s="32">
        <f t="shared" ref="J43:L43" si="17">J32+J42</f>
        <v>686</v>
      </c>
      <c r="K43" s="32"/>
      <c r="L43" s="32">
        <f t="shared" si="17"/>
        <v>96.14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f>150+90</f>
        <v>240</v>
      </c>
      <c r="G44" s="40">
        <v>14</v>
      </c>
      <c r="H44" s="40">
        <v>16</v>
      </c>
      <c r="I44" s="40">
        <v>33</v>
      </c>
      <c r="J44" s="40">
        <v>370</v>
      </c>
      <c r="K44" s="41" t="s">
        <v>56</v>
      </c>
      <c r="L44" s="40">
        <v>44.57</v>
      </c>
    </row>
    <row r="45" spans="1:12" ht="15">
      <c r="A45" s="23"/>
      <c r="B45" s="15"/>
      <c r="C45" s="11"/>
      <c r="D45" s="6"/>
      <c r="E45" s="42" t="s">
        <v>54</v>
      </c>
      <c r="F45" s="43">
        <v>40</v>
      </c>
      <c r="G45" s="43">
        <v>1</v>
      </c>
      <c r="H45" s="43">
        <v>0</v>
      </c>
      <c r="I45" s="43">
        <v>4</v>
      </c>
      <c r="J45" s="43">
        <v>12</v>
      </c>
      <c r="K45" s="44">
        <v>246</v>
      </c>
      <c r="L45" s="43">
        <v>7.21</v>
      </c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1</v>
      </c>
      <c r="H46" s="43">
        <v>2</v>
      </c>
      <c r="I46" s="43">
        <v>17</v>
      </c>
      <c r="J46" s="43">
        <v>120</v>
      </c>
      <c r="K46" s="44">
        <v>287</v>
      </c>
      <c r="L46" s="43">
        <v>8.64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25</v>
      </c>
      <c r="G47" s="43">
        <v>3</v>
      </c>
      <c r="H47" s="43">
        <v>0</v>
      </c>
      <c r="I47" s="43">
        <v>19</v>
      </c>
      <c r="J47" s="43">
        <v>87</v>
      </c>
      <c r="K47" s="44"/>
      <c r="L47" s="43">
        <v>1.3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73</v>
      </c>
      <c r="J51" s="19">
        <f t="shared" ref="J51:L51" si="21">SUM(J44:J50)</f>
        <v>589</v>
      </c>
      <c r="K51" s="25"/>
      <c r="L51" s="19">
        <f t="shared" si="21"/>
        <v>61.72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73</v>
      </c>
      <c r="J62" s="32">
        <f t="shared" ref="J62:L62" si="29">J51+J61</f>
        <v>589</v>
      </c>
      <c r="K62" s="32"/>
      <c r="L62" s="32">
        <f t="shared" si="29"/>
        <v>61.72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195</v>
      </c>
      <c r="G63" s="40">
        <v>19</v>
      </c>
      <c r="H63" s="40">
        <v>12</v>
      </c>
      <c r="I63" s="40">
        <v>29</v>
      </c>
      <c r="J63" s="40">
        <v>342</v>
      </c>
      <c r="K63" s="41">
        <v>141</v>
      </c>
      <c r="L63" s="40">
        <v>83.51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12</v>
      </c>
      <c r="J65" s="43">
        <v>59</v>
      </c>
      <c r="K65" s="44">
        <v>300</v>
      </c>
      <c r="L65" s="43">
        <v>3.35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3</v>
      </c>
      <c r="H66" s="43">
        <v>0</v>
      </c>
      <c r="I66" s="43">
        <v>19</v>
      </c>
      <c r="J66" s="43">
        <v>87</v>
      </c>
      <c r="K66" s="44"/>
      <c r="L66" s="43">
        <v>1.56</v>
      </c>
    </row>
    <row r="67" spans="1:12" ht="15">
      <c r="A67" s="23"/>
      <c r="B67" s="15"/>
      <c r="C67" s="11"/>
      <c r="D67" s="7"/>
      <c r="E67" s="42" t="s">
        <v>42</v>
      </c>
      <c r="F67" s="43">
        <v>200</v>
      </c>
      <c r="G67" s="43">
        <v>2</v>
      </c>
      <c r="H67" s="43">
        <v>0</v>
      </c>
      <c r="I67" s="43">
        <v>6</v>
      </c>
      <c r="J67" s="43">
        <v>112</v>
      </c>
      <c r="K67" s="44">
        <v>293</v>
      </c>
      <c r="L67" s="43">
        <v>22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24</v>
      </c>
      <c r="H70" s="19">
        <f t="shared" ref="H70" si="31">SUM(H63:H69)</f>
        <v>12</v>
      </c>
      <c r="I70" s="19">
        <f t="shared" ref="I70" si="32">SUM(I63:I69)</f>
        <v>66</v>
      </c>
      <c r="J70" s="19">
        <f t="shared" ref="J70:L70" si="33">SUM(J63:J69)</f>
        <v>600</v>
      </c>
      <c r="K70" s="25"/>
      <c r="L70" s="19">
        <f t="shared" si="33"/>
        <v>110.42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38">G70+G80</f>
        <v>24</v>
      </c>
      <c r="H81" s="32">
        <f t="shared" ref="H81" si="39">H70+H80</f>
        <v>12</v>
      </c>
      <c r="I81" s="32">
        <f t="shared" ref="I81" si="40">I70+I80</f>
        <v>66</v>
      </c>
      <c r="J81" s="32">
        <f t="shared" ref="J81:L81" si="41">J70+J80</f>
        <v>600</v>
      </c>
      <c r="K81" s="32"/>
      <c r="L81" s="32">
        <f t="shared" si="41"/>
        <v>110.42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f>150+90</f>
        <v>240</v>
      </c>
      <c r="G82" s="40">
        <v>15</v>
      </c>
      <c r="H82" s="40">
        <v>20</v>
      </c>
      <c r="I82" s="40">
        <v>35</v>
      </c>
      <c r="J82" s="40">
        <v>391</v>
      </c>
      <c r="K82" s="41" t="s">
        <v>50</v>
      </c>
      <c r="L82" s="40">
        <v>53.78</v>
      </c>
    </row>
    <row r="83" spans="1:12" ht="15">
      <c r="A83" s="23"/>
      <c r="B83" s="15"/>
      <c r="C83" s="11"/>
      <c r="D83" s="6"/>
      <c r="E83" s="42" t="s">
        <v>47</v>
      </c>
      <c r="F83" s="43">
        <v>30</v>
      </c>
      <c r="G83" s="43">
        <v>1</v>
      </c>
      <c r="H83" s="43">
        <v>0</v>
      </c>
      <c r="I83" s="43">
        <v>4</v>
      </c>
      <c r="J83" s="43">
        <v>12</v>
      </c>
      <c r="K83" s="44">
        <v>246</v>
      </c>
      <c r="L83" s="43">
        <v>5.01</v>
      </c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208</v>
      </c>
      <c r="G84" s="43">
        <v>0</v>
      </c>
      <c r="H84" s="43">
        <v>0</v>
      </c>
      <c r="I84" s="43">
        <v>15</v>
      </c>
      <c r="J84" s="43">
        <v>62</v>
      </c>
      <c r="K84" s="44">
        <v>294</v>
      </c>
      <c r="L84" s="43">
        <v>5.03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35</v>
      </c>
      <c r="G85" s="43">
        <v>3</v>
      </c>
      <c r="H85" s="43">
        <v>0</v>
      </c>
      <c r="I85" s="43">
        <v>19</v>
      </c>
      <c r="J85" s="43">
        <v>87</v>
      </c>
      <c r="K85" s="44"/>
      <c r="L85" s="43">
        <v>1.56</v>
      </c>
    </row>
    <row r="86" spans="1:12" ht="15">
      <c r="A86" s="23"/>
      <c r="B86" s="15"/>
      <c r="C86" s="11"/>
      <c r="D86" s="7"/>
      <c r="E86" s="42" t="s">
        <v>42</v>
      </c>
      <c r="F86" s="43">
        <v>200</v>
      </c>
      <c r="G86" s="43">
        <v>2</v>
      </c>
      <c r="H86" s="43">
        <v>0</v>
      </c>
      <c r="I86" s="43">
        <v>6</v>
      </c>
      <c r="J86" s="43">
        <v>112</v>
      </c>
      <c r="K86" s="44">
        <v>293</v>
      </c>
      <c r="L86" s="43">
        <v>22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713</v>
      </c>
      <c r="G89" s="19">
        <f t="shared" ref="G89" si="42">SUM(G82:G88)</f>
        <v>21</v>
      </c>
      <c r="H89" s="19">
        <f t="shared" ref="H89" si="43">SUM(H82:H88)</f>
        <v>20</v>
      </c>
      <c r="I89" s="19">
        <f t="shared" ref="I89" si="44">SUM(I82:I88)</f>
        <v>79</v>
      </c>
      <c r="J89" s="19">
        <f t="shared" ref="J89:L89" si="45">SUM(J82:J88)</f>
        <v>664</v>
      </c>
      <c r="K89" s="25"/>
      <c r="L89" s="19">
        <f t="shared" si="45"/>
        <v>87.38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713</v>
      </c>
      <c r="G100" s="32">
        <f t="shared" ref="G100" si="50">G89+G99</f>
        <v>21</v>
      </c>
      <c r="H100" s="32">
        <f t="shared" ref="H100" si="51">H89+H99</f>
        <v>20</v>
      </c>
      <c r="I100" s="32">
        <f t="shared" ref="I100" si="52">I89+I99</f>
        <v>79</v>
      </c>
      <c r="J100" s="32">
        <f t="shared" ref="J100:L100" si="53">J89+J99</f>
        <v>664</v>
      </c>
      <c r="K100" s="32"/>
      <c r="L100" s="32">
        <f t="shared" si="53"/>
        <v>87.38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5</v>
      </c>
      <c r="H101" s="40">
        <v>14</v>
      </c>
      <c r="I101" s="40">
        <v>42</v>
      </c>
      <c r="J101" s="40">
        <v>331</v>
      </c>
      <c r="K101" s="41">
        <v>107</v>
      </c>
      <c r="L101" s="40">
        <v>14.82</v>
      </c>
    </row>
    <row r="102" spans="1:12" ht="15">
      <c r="A102" s="23"/>
      <c r="B102" s="15"/>
      <c r="C102" s="11"/>
      <c r="D102" s="6"/>
      <c r="E102" s="42" t="s">
        <v>51</v>
      </c>
      <c r="F102" s="43">
        <v>15</v>
      </c>
      <c r="G102" s="43">
        <v>3</v>
      </c>
      <c r="H102" s="43">
        <v>4</v>
      </c>
      <c r="I102" s="43">
        <v>0</v>
      </c>
      <c r="J102" s="43">
        <v>58</v>
      </c>
      <c r="K102" s="44">
        <v>366</v>
      </c>
      <c r="L102" s="43">
        <v>7.93</v>
      </c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</v>
      </c>
      <c r="H103" s="43">
        <v>4</v>
      </c>
      <c r="I103" s="43">
        <v>26</v>
      </c>
      <c r="J103" s="43">
        <v>155</v>
      </c>
      <c r="K103" s="44">
        <v>269</v>
      </c>
      <c r="L103" s="43">
        <v>17.47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3</v>
      </c>
      <c r="H104" s="43">
        <v>0</v>
      </c>
      <c r="I104" s="43">
        <v>19</v>
      </c>
      <c r="J104" s="43">
        <v>87</v>
      </c>
      <c r="K104" s="44"/>
      <c r="L104" s="43">
        <v>1.56</v>
      </c>
    </row>
    <row r="105" spans="1:12" ht="15">
      <c r="A105" s="23"/>
      <c r="B105" s="15"/>
      <c r="C105" s="11"/>
      <c r="D105" s="7"/>
      <c r="E105" s="42" t="s">
        <v>42</v>
      </c>
      <c r="F105" s="43">
        <v>200</v>
      </c>
      <c r="G105" s="43">
        <v>2</v>
      </c>
      <c r="H105" s="43">
        <v>0</v>
      </c>
      <c r="I105" s="43">
        <v>6</v>
      </c>
      <c r="J105" s="43">
        <v>112</v>
      </c>
      <c r="K105" s="44">
        <v>293</v>
      </c>
      <c r="L105" s="43">
        <v>22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665</v>
      </c>
      <c r="G108" s="19">
        <f t="shared" ref="G108:J108" si="54">SUM(G101:G107)</f>
        <v>17</v>
      </c>
      <c r="H108" s="19">
        <f t="shared" si="54"/>
        <v>22</v>
      </c>
      <c r="I108" s="19">
        <f t="shared" si="54"/>
        <v>93</v>
      </c>
      <c r="J108" s="19">
        <f t="shared" si="54"/>
        <v>743</v>
      </c>
      <c r="K108" s="25"/>
      <c r="L108" s="19">
        <f t="shared" ref="L108" si="55">SUM(L101:L107)</f>
        <v>63.78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665</v>
      </c>
      <c r="G119" s="32">
        <f t="shared" ref="G119" si="58">G108+G118</f>
        <v>17</v>
      </c>
      <c r="H119" s="32">
        <f t="shared" ref="H119" si="59">H108+H118</f>
        <v>22</v>
      </c>
      <c r="I119" s="32">
        <f t="shared" ref="I119" si="60">I108+I118</f>
        <v>93</v>
      </c>
      <c r="J119" s="32">
        <f t="shared" ref="J119:L119" si="61">J108+J118</f>
        <v>743</v>
      </c>
      <c r="K119" s="32"/>
      <c r="L119" s="32">
        <f t="shared" si="61"/>
        <v>63.78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5</v>
      </c>
      <c r="H120" s="40">
        <v>14</v>
      </c>
      <c r="I120" s="40">
        <v>42</v>
      </c>
      <c r="J120" s="40">
        <v>331</v>
      </c>
      <c r="K120" s="41"/>
      <c r="L120" s="40">
        <v>55.17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12</v>
      </c>
      <c r="J122" s="43">
        <v>59</v>
      </c>
      <c r="K122" s="44">
        <v>300</v>
      </c>
      <c r="L122" s="43">
        <v>3.35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55</v>
      </c>
      <c r="G123" s="43">
        <v>3</v>
      </c>
      <c r="H123" s="43">
        <v>0</v>
      </c>
      <c r="I123" s="43">
        <v>19</v>
      </c>
      <c r="J123" s="43">
        <v>87</v>
      </c>
      <c r="K123" s="44"/>
      <c r="L123" s="43">
        <v>1.56</v>
      </c>
    </row>
    <row r="124" spans="1:12" ht="15">
      <c r="A124" s="14"/>
      <c r="B124" s="15"/>
      <c r="C124" s="11"/>
      <c r="D124" s="7"/>
      <c r="E124" s="42" t="s">
        <v>42</v>
      </c>
      <c r="F124" s="43">
        <v>200</v>
      </c>
      <c r="G124" s="43">
        <v>2</v>
      </c>
      <c r="H124" s="43">
        <v>0</v>
      </c>
      <c r="I124" s="43">
        <v>6</v>
      </c>
      <c r="J124" s="43">
        <v>112</v>
      </c>
      <c r="K124" s="44">
        <v>293</v>
      </c>
      <c r="L124" s="43">
        <v>22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655</v>
      </c>
      <c r="G127" s="19">
        <f t="shared" ref="G127:J127" si="62">SUM(G120:G126)</f>
        <v>10</v>
      </c>
      <c r="H127" s="19">
        <f t="shared" si="62"/>
        <v>14</v>
      </c>
      <c r="I127" s="19">
        <f t="shared" si="62"/>
        <v>79</v>
      </c>
      <c r="J127" s="19">
        <f t="shared" si="62"/>
        <v>589</v>
      </c>
      <c r="K127" s="25"/>
      <c r="L127" s="19">
        <f t="shared" ref="L127" si="63">SUM(L120:L126)</f>
        <v>82.080000000000013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655</v>
      </c>
      <c r="G138" s="32">
        <f t="shared" ref="G138" si="66">G127+G137</f>
        <v>10</v>
      </c>
      <c r="H138" s="32">
        <f t="shared" ref="H138" si="67">H127+H137</f>
        <v>14</v>
      </c>
      <c r="I138" s="32">
        <f t="shared" ref="I138" si="68">I127+I137</f>
        <v>79</v>
      </c>
      <c r="J138" s="32">
        <f t="shared" ref="J138:L138" si="69">J127+J137</f>
        <v>589</v>
      </c>
      <c r="K138" s="32"/>
      <c r="L138" s="32">
        <f t="shared" si="69"/>
        <v>82.080000000000013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190</v>
      </c>
      <c r="G139" s="40">
        <v>12</v>
      </c>
      <c r="H139" s="40">
        <v>17</v>
      </c>
      <c r="I139" s="40">
        <v>24</v>
      </c>
      <c r="J139" s="40">
        <v>391</v>
      </c>
      <c r="K139" s="41">
        <v>132</v>
      </c>
      <c r="L139" s="40">
        <v>40.72</v>
      </c>
    </row>
    <row r="140" spans="1:12" ht="15">
      <c r="A140" s="23"/>
      <c r="B140" s="15"/>
      <c r="C140" s="11"/>
      <c r="D140" s="6"/>
      <c r="E140" s="42" t="s">
        <v>51</v>
      </c>
      <c r="F140" s="43">
        <v>15</v>
      </c>
      <c r="G140" s="43">
        <v>3</v>
      </c>
      <c r="H140" s="43">
        <v>4</v>
      </c>
      <c r="I140" s="43">
        <v>0</v>
      </c>
      <c r="J140" s="43">
        <v>58</v>
      </c>
      <c r="K140" s="44">
        <v>366</v>
      </c>
      <c r="L140" s="43">
        <v>7.93</v>
      </c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</v>
      </c>
      <c r="H141" s="43">
        <v>2</v>
      </c>
      <c r="I141" s="43">
        <v>17</v>
      </c>
      <c r="J141" s="43">
        <v>120</v>
      </c>
      <c r="K141" s="44">
        <v>287</v>
      </c>
      <c r="L141" s="43">
        <v>8.83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95</v>
      </c>
      <c r="G142" s="43">
        <v>3</v>
      </c>
      <c r="H142" s="43">
        <v>0</v>
      </c>
      <c r="I142" s="43">
        <v>19</v>
      </c>
      <c r="J142" s="43">
        <v>87</v>
      </c>
      <c r="K142" s="44"/>
      <c r="L142" s="43">
        <v>1.56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23</v>
      </c>
      <c r="I146" s="19">
        <f t="shared" si="70"/>
        <v>60</v>
      </c>
      <c r="J146" s="19">
        <f t="shared" si="70"/>
        <v>656</v>
      </c>
      <c r="K146" s="25"/>
      <c r="L146" s="19">
        <f t="shared" ref="L146" si="71">SUM(L139:L145)</f>
        <v>59.04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23</v>
      </c>
      <c r="I157" s="32">
        <f t="shared" ref="I157" si="76">I146+I156</f>
        <v>60</v>
      </c>
      <c r="J157" s="32">
        <f t="shared" ref="J157:L157" si="77">J146+J156</f>
        <v>656</v>
      </c>
      <c r="K157" s="32"/>
      <c r="L157" s="32">
        <f t="shared" si="77"/>
        <v>59.04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f>150+90</f>
        <v>240</v>
      </c>
      <c r="G158" s="40">
        <v>20</v>
      </c>
      <c r="H158" s="40">
        <v>23</v>
      </c>
      <c r="I158" s="40">
        <v>53</v>
      </c>
      <c r="J158" s="40">
        <v>436</v>
      </c>
      <c r="K158" s="41" t="s">
        <v>64</v>
      </c>
      <c r="L158" s="40">
        <v>37.5</v>
      </c>
    </row>
    <row r="159" spans="1:12" ht="15">
      <c r="A159" s="23"/>
      <c r="B159" s="15"/>
      <c r="C159" s="11"/>
      <c r="D159" s="6"/>
      <c r="E159" s="42" t="s">
        <v>54</v>
      </c>
      <c r="F159" s="43">
        <v>50</v>
      </c>
      <c r="G159" s="43">
        <v>1</v>
      </c>
      <c r="H159" s="43">
        <v>0</v>
      </c>
      <c r="I159" s="43">
        <v>4</v>
      </c>
      <c r="J159" s="43">
        <v>12</v>
      </c>
      <c r="K159" s="44">
        <v>246</v>
      </c>
      <c r="L159" s="43">
        <v>9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208</v>
      </c>
      <c r="G160" s="43">
        <v>0</v>
      </c>
      <c r="H160" s="43">
        <v>0</v>
      </c>
      <c r="I160" s="43">
        <v>15</v>
      </c>
      <c r="J160" s="43">
        <v>62</v>
      </c>
      <c r="K160" s="44">
        <v>294</v>
      </c>
      <c r="L160" s="43">
        <v>5.09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25</v>
      </c>
      <c r="G161" s="43">
        <v>3</v>
      </c>
      <c r="H161" s="43">
        <v>0</v>
      </c>
      <c r="I161" s="43">
        <v>19</v>
      </c>
      <c r="J161" s="43">
        <v>87</v>
      </c>
      <c r="K161" s="44"/>
      <c r="L161" s="43">
        <v>1.56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523</v>
      </c>
      <c r="G165" s="19">
        <f t="shared" ref="G165:J165" si="78">SUM(G158:G164)</f>
        <v>24</v>
      </c>
      <c r="H165" s="19">
        <f t="shared" si="78"/>
        <v>23</v>
      </c>
      <c r="I165" s="19">
        <f t="shared" si="78"/>
        <v>91</v>
      </c>
      <c r="J165" s="19">
        <f t="shared" si="78"/>
        <v>597</v>
      </c>
      <c r="K165" s="25"/>
      <c r="L165" s="19">
        <f t="shared" ref="L165" si="79">SUM(L158:L164)</f>
        <v>53.150000000000006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523</v>
      </c>
      <c r="G176" s="32">
        <f t="shared" ref="G176" si="82">G165+G175</f>
        <v>24</v>
      </c>
      <c r="H176" s="32">
        <f t="shared" ref="H176" si="83">H165+H175</f>
        <v>23</v>
      </c>
      <c r="I176" s="32">
        <f t="shared" ref="I176" si="84">I165+I175</f>
        <v>91</v>
      </c>
      <c r="J176" s="32">
        <f t="shared" ref="J176:L176" si="85">J165+J175</f>
        <v>597</v>
      </c>
      <c r="K176" s="32"/>
      <c r="L176" s="32">
        <f t="shared" si="85"/>
        <v>53.150000000000006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200</v>
      </c>
      <c r="G177" s="40">
        <v>19</v>
      </c>
      <c r="H177" s="40">
        <v>14</v>
      </c>
      <c r="I177" s="40">
        <v>51</v>
      </c>
      <c r="J177" s="40">
        <v>395</v>
      </c>
      <c r="K177" s="41">
        <v>193</v>
      </c>
      <c r="L177" s="40">
        <v>49.07</v>
      </c>
    </row>
    <row r="178" spans="1:12" ht="15">
      <c r="A178" s="23"/>
      <c r="B178" s="15"/>
      <c r="C178" s="11"/>
      <c r="D178" s="6"/>
      <c r="E178" s="42" t="s">
        <v>54</v>
      </c>
      <c r="F178" s="43">
        <v>50</v>
      </c>
      <c r="G178" s="43">
        <v>1</v>
      </c>
      <c r="H178" s="43">
        <v>0</v>
      </c>
      <c r="I178" s="43">
        <v>4</v>
      </c>
      <c r="J178" s="43">
        <v>12</v>
      </c>
      <c r="K178" s="44">
        <v>246</v>
      </c>
      <c r="L178" s="43">
        <v>9</v>
      </c>
    </row>
    <row r="179" spans="1:12" ht="1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1</v>
      </c>
      <c r="H179" s="43">
        <v>0</v>
      </c>
      <c r="I179" s="43">
        <v>15</v>
      </c>
      <c r="J179" s="43">
        <v>61</v>
      </c>
      <c r="K179" s="44"/>
      <c r="L179" s="43">
        <v>9.08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</v>
      </c>
      <c r="H180" s="43">
        <v>0</v>
      </c>
      <c r="I180" s="43">
        <v>19</v>
      </c>
      <c r="J180" s="43">
        <v>87</v>
      </c>
      <c r="K180" s="44"/>
      <c r="L180" s="43">
        <v>1.56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24</v>
      </c>
      <c r="H184" s="19">
        <f t="shared" si="86"/>
        <v>14</v>
      </c>
      <c r="I184" s="19">
        <f t="shared" si="86"/>
        <v>89</v>
      </c>
      <c r="J184" s="19">
        <f t="shared" si="86"/>
        <v>555</v>
      </c>
      <c r="K184" s="25"/>
      <c r="L184" s="19">
        <f t="shared" ref="L184" si="87">SUM(L177:L183)</f>
        <v>68.710000000000008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24</v>
      </c>
      <c r="H195" s="32">
        <f t="shared" ref="H195" si="91">H184+H194</f>
        <v>14</v>
      </c>
      <c r="I195" s="32">
        <f t="shared" ref="I195" si="92">I184+I194</f>
        <v>89</v>
      </c>
      <c r="J195" s="32">
        <f t="shared" ref="J195:L195" si="93">J184+J194</f>
        <v>555</v>
      </c>
      <c r="K195" s="32"/>
      <c r="L195" s="32">
        <f t="shared" si="93"/>
        <v>68.710000000000008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4"/>
        <v>19</v>
      </c>
      <c r="I196" s="34">
        <f t="shared" si="94"/>
        <v>78.099999999999994</v>
      </c>
      <c r="J196" s="34">
        <f t="shared" si="94"/>
        <v>634.20000000000005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75.061000000000007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1" right="0.19" top="0.68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2024-12-09T04:42:22Z</cp:lastPrinted>
  <dcterms:created xsi:type="dcterms:W3CDTF">2022-05-16T14:23:56Z</dcterms:created>
  <dcterms:modified xsi:type="dcterms:W3CDTF">2025-01-17T04:59:31Z</dcterms:modified>
</cp:coreProperties>
</file>